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do\team4\fmd_sand\Usage of Imported Sand in HK -  Web\Web-2026\"/>
    </mc:Choice>
  </mc:AlternateContent>
  <bookViews>
    <workbookView xWindow="0" yWindow="0" windowWidth="29246" windowHeight="14426"/>
  </bookViews>
  <sheets>
    <sheet name="2025_imported_sand_usage" sheetId="1" r:id="rId1"/>
  </sheets>
  <calcPr calcId="162913"/>
</workbook>
</file>

<file path=xl/calcChain.xml><?xml version="1.0" encoding="utf-8"?>
<calcChain xmlns="http://schemas.openxmlformats.org/spreadsheetml/2006/main">
  <c r="E10" i="1" l="1"/>
  <c r="C10" i="1"/>
  <c r="E7" i="1"/>
  <c r="C7" i="1"/>
  <c r="Y11" i="1" l="1"/>
  <c r="W11" i="1"/>
  <c r="U11" i="1"/>
  <c r="S11" i="1"/>
  <c r="Q11" i="1"/>
  <c r="O11" i="1"/>
  <c r="M11" i="1"/>
  <c r="K11" i="1"/>
  <c r="I11" i="1"/>
  <c r="AA6" i="1" l="1"/>
  <c r="AA10" i="1" l="1"/>
  <c r="AA9" i="1"/>
  <c r="AA8" i="1"/>
  <c r="AA7" i="1"/>
  <c r="E11" i="1" l="1"/>
  <c r="C11" i="1"/>
  <c r="G11" i="1" l="1"/>
  <c r="AA11" i="1" s="1"/>
</calcChain>
</file>

<file path=xl/sharedStrings.xml><?xml version="1.0" encoding="utf-8"?>
<sst xmlns="http://schemas.openxmlformats.org/spreadsheetml/2006/main" count="27" uniqueCount="24">
  <si>
    <r>
      <t xml:space="preserve">內地天然沙用途
</t>
    </r>
    <r>
      <rPr>
        <b/>
        <sz val="12"/>
        <rFont val="Arial"/>
        <family val="2"/>
      </rPr>
      <t>Uses of Natural Sand from Mainland</t>
    </r>
    <phoneticPr fontId="2" type="noConversion"/>
  </si>
  <si>
    <r>
      <t xml:space="preserve">海沙/河沙
</t>
    </r>
    <r>
      <rPr>
        <b/>
        <sz val="12"/>
        <rFont val="Arial"/>
        <family val="2"/>
      </rPr>
      <t>Marine Sand / River Sand</t>
    </r>
    <phoneticPr fontId="2" type="noConversion"/>
  </si>
  <si>
    <r>
      <t xml:space="preserve">混凝土製造
</t>
    </r>
    <r>
      <rPr>
        <b/>
        <sz val="12"/>
        <rFont val="Arial"/>
        <family val="2"/>
      </rPr>
      <t>Concrete Production</t>
    </r>
    <phoneticPr fontId="2" type="noConversion"/>
  </si>
  <si>
    <r>
      <t xml:space="preserve">工程項目
</t>
    </r>
    <r>
      <rPr>
        <b/>
        <sz val="12"/>
        <rFont val="Arial"/>
        <family val="2"/>
      </rPr>
      <t>Project</t>
    </r>
    <phoneticPr fontId="2" type="noConversion"/>
  </si>
  <si>
    <r>
      <t xml:space="preserve">水泥製造
</t>
    </r>
    <r>
      <rPr>
        <b/>
        <sz val="12"/>
        <rFont val="Arial"/>
        <family val="2"/>
      </rPr>
      <t xml:space="preserve">Cement Production </t>
    </r>
    <phoneticPr fontId="2" type="noConversion"/>
  </si>
  <si>
    <r>
      <t>海沙</t>
    </r>
    <r>
      <rPr>
        <sz val="16"/>
        <rFont val="Times New Roman"/>
        <family val="1"/>
      </rPr>
      <t xml:space="preserve"> / </t>
    </r>
    <r>
      <rPr>
        <sz val="12"/>
        <rFont val="Arial"/>
        <family val="2"/>
      </rPr>
      <t>Marine Sand</t>
    </r>
    <phoneticPr fontId="2" type="noConversion"/>
  </si>
  <si>
    <r>
      <t>河沙</t>
    </r>
    <r>
      <rPr>
        <sz val="16"/>
        <rFont val="Times New Roman"/>
        <family val="1"/>
      </rPr>
      <t xml:space="preserve"> / </t>
    </r>
    <r>
      <rPr>
        <sz val="12"/>
        <rFont val="Arial"/>
        <family val="2"/>
      </rPr>
      <t>River Sand</t>
    </r>
    <phoneticPr fontId="2" type="noConversion"/>
  </si>
  <si>
    <r>
      <t xml:space="preserve">每月總計
</t>
    </r>
    <r>
      <rPr>
        <b/>
        <sz val="12"/>
        <rFont val="Arial"/>
        <family val="2"/>
      </rPr>
      <t>Month Total</t>
    </r>
    <phoneticPr fontId="2" type="noConversion"/>
  </si>
  <si>
    <r>
      <t xml:space="preserve">零售 </t>
    </r>
    <r>
      <rPr>
        <b/>
        <sz val="12"/>
        <rFont val="Arial"/>
        <family val="2"/>
      </rPr>
      <t xml:space="preserve">
Retail </t>
    </r>
    <phoneticPr fontId="2" type="noConversion"/>
  </si>
  <si>
    <r>
      <t xml:space="preserve">十一月
</t>
    </r>
    <r>
      <rPr>
        <b/>
        <sz val="12"/>
        <rFont val="Arial"/>
        <family val="2"/>
      </rPr>
      <t>November</t>
    </r>
  </si>
  <si>
    <r>
      <t xml:space="preserve">三月
</t>
    </r>
    <r>
      <rPr>
        <b/>
        <sz val="12"/>
        <rFont val="Arial"/>
        <family val="2"/>
      </rPr>
      <t>March</t>
    </r>
    <phoneticPr fontId="2" type="noConversion"/>
  </si>
  <si>
    <r>
      <t xml:space="preserve">五月
</t>
    </r>
    <r>
      <rPr>
        <b/>
        <sz val="12"/>
        <rFont val="Arial"/>
        <family val="2"/>
      </rPr>
      <t>May</t>
    </r>
    <phoneticPr fontId="2" type="noConversion"/>
  </si>
  <si>
    <r>
      <t xml:space="preserve">八月
</t>
    </r>
    <r>
      <rPr>
        <b/>
        <sz val="12"/>
        <rFont val="Arial"/>
        <family val="2"/>
      </rPr>
      <t>August</t>
    </r>
    <phoneticPr fontId="2" type="noConversion"/>
  </si>
  <si>
    <r>
      <t xml:space="preserve">九月
</t>
    </r>
    <r>
      <rPr>
        <b/>
        <sz val="12"/>
        <rFont val="Arial"/>
        <family val="2"/>
      </rPr>
      <t>September</t>
    </r>
    <phoneticPr fontId="2" type="noConversion"/>
  </si>
  <si>
    <r>
      <t xml:space="preserve">一月
</t>
    </r>
    <r>
      <rPr>
        <b/>
        <sz val="12"/>
        <rFont val="Arial"/>
        <family val="2"/>
      </rPr>
      <t>January</t>
    </r>
    <phoneticPr fontId="2" type="noConversion"/>
  </si>
  <si>
    <r>
      <t xml:space="preserve">四月
</t>
    </r>
    <r>
      <rPr>
        <b/>
        <sz val="12"/>
        <rFont val="Arial"/>
        <family val="2"/>
      </rPr>
      <t>April</t>
    </r>
    <phoneticPr fontId="2" type="noConversion"/>
  </si>
  <si>
    <r>
      <t>六月</t>
    </r>
    <r>
      <rPr>
        <b/>
        <sz val="12"/>
        <rFont val="標楷體"/>
        <family val="4"/>
        <charset val="136"/>
      </rPr>
      <t xml:space="preserve">
</t>
    </r>
    <r>
      <rPr>
        <b/>
        <sz val="12"/>
        <rFont val="Arial"/>
        <family val="2"/>
      </rPr>
      <t>June</t>
    </r>
    <phoneticPr fontId="2" type="noConversion"/>
  </si>
  <si>
    <r>
      <t xml:space="preserve">七月
</t>
    </r>
    <r>
      <rPr>
        <b/>
        <sz val="12"/>
        <rFont val="Arial"/>
        <family val="2"/>
      </rPr>
      <t>July</t>
    </r>
    <phoneticPr fontId="2" type="noConversion"/>
  </si>
  <si>
    <r>
      <t xml:space="preserve">十月
</t>
    </r>
    <r>
      <rPr>
        <b/>
        <sz val="12"/>
        <rFont val="Arial"/>
        <family val="2"/>
      </rPr>
      <t>October</t>
    </r>
    <phoneticPr fontId="2" type="noConversion"/>
  </si>
  <si>
    <r>
      <t xml:space="preserve">十二月
</t>
    </r>
    <r>
      <rPr>
        <b/>
        <sz val="12"/>
        <rFont val="Arial"/>
        <family val="2"/>
      </rPr>
      <t>December</t>
    </r>
    <phoneticPr fontId="2" type="noConversion"/>
  </si>
  <si>
    <t>香港建造業用內地天然沙數量(公噸) (2026年)</t>
    <phoneticPr fontId="2" type="noConversion"/>
  </si>
  <si>
    <t>Quantity of Natural Sand from Mainland used in Hong Kong Construction Industry (Tonnes) (2026)</t>
    <phoneticPr fontId="2" type="noConversion"/>
  </si>
  <si>
    <r>
      <t xml:space="preserve">二月
</t>
    </r>
    <r>
      <rPr>
        <b/>
        <sz val="12"/>
        <rFont val="Arial"/>
        <family val="2"/>
      </rPr>
      <t>February</t>
    </r>
    <phoneticPr fontId="2" type="noConversion"/>
  </si>
  <si>
    <r>
      <t xml:space="preserve">年度總計 
(至二月)
</t>
    </r>
    <r>
      <rPr>
        <b/>
        <sz val="12"/>
        <rFont val="標楷體"/>
        <family val="4"/>
        <charset val="136"/>
      </rPr>
      <t>Year Total
(up to February)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</si>
</sst>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(* #,##0.00_);_(* \(#,##0.00\);_(* &quot;-&quot;??_);_(@_)"/>
    <numFmt numFmtId="177" formatCode="_(* #,##0_);_(* \(#,##0\);_(* &quot;-&quot;??_);_(@_)"/>
  </numFmts>
  <fonts count="2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Arial"/>
      <family val="2"/>
    </font>
    <font>
      <b/>
      <sz val="14"/>
      <name val="Arial"/>
      <family val="2"/>
    </font>
    <font>
      <sz val="14"/>
      <name val="新細明體"/>
      <family val="1"/>
      <charset val="136"/>
    </font>
    <font>
      <sz val="12"/>
      <name val="華康簡宋(P)"/>
      <family val="1"/>
      <charset val="136"/>
    </font>
    <font>
      <b/>
      <sz val="14"/>
      <name val="華康簡宋(P)"/>
      <family val="1"/>
      <charset val="136"/>
    </font>
    <font>
      <sz val="14"/>
      <name val="華康簡宋(P)"/>
      <family val="1"/>
      <charset val="136"/>
    </font>
    <font>
      <b/>
      <vertAlign val="superscript"/>
      <sz val="14"/>
      <name val="Arial"/>
      <family val="2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8"/>
      <name val="標楷體"/>
      <family val="4"/>
      <charset val="136"/>
    </font>
    <font>
      <sz val="12"/>
      <name val="標楷體"/>
      <family val="4"/>
      <charset val="136"/>
    </font>
    <font>
      <b/>
      <sz val="12"/>
      <name val="Arial"/>
      <family val="2"/>
    </font>
    <font>
      <b/>
      <sz val="24"/>
      <name val="標楷體"/>
      <family val="4"/>
      <charset val="136"/>
    </font>
    <font>
      <b/>
      <sz val="12"/>
      <name val="標楷體"/>
      <family val="4"/>
      <charset val="136"/>
    </font>
    <font>
      <sz val="16"/>
      <name val="Times New Roman"/>
      <family val="1"/>
    </font>
    <font>
      <sz val="12"/>
      <name val="Arial"/>
      <family val="2"/>
    </font>
    <font>
      <b/>
      <sz val="16"/>
      <name val="Arial"/>
      <family val="2"/>
    </font>
    <font>
      <b/>
      <sz val="16"/>
      <name val="標楷體"/>
      <family val="4"/>
      <charset val="136"/>
    </font>
    <font>
      <sz val="10"/>
      <color indexed="8"/>
      <name val="Arial"/>
      <family val="2"/>
    </font>
    <font>
      <sz val="8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Alignment="1">
      <alignment horizontal="center"/>
    </xf>
    <xf numFmtId="177" fontId="4" fillId="0" borderId="0" xfId="1" applyNumberFormat="1" applyFont="1" applyBorder="1" applyAlignment="1">
      <alignment vertical="center"/>
    </xf>
    <xf numFmtId="177" fontId="4" fillId="0" borderId="0" xfId="1" applyNumberFormat="1" applyFont="1" applyBorder="1" applyAlignment="1">
      <alignment horizontal="center" vertical="center"/>
    </xf>
    <xf numFmtId="177" fontId="4" fillId="0" borderId="0" xfId="1" applyNumberFormat="1" applyFont="1" applyFill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Alignment="1">
      <alignment horizontal="center"/>
    </xf>
    <xf numFmtId="0" fontId="7" fillId="0" borderId="0" xfId="0" applyFont="1" applyBorder="1" applyAlignment="1">
      <alignment vertical="center"/>
    </xf>
    <xf numFmtId="0" fontId="8" fillId="0" borderId="0" xfId="0" applyFont="1"/>
    <xf numFmtId="0" fontId="10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77" fontId="3" fillId="0" borderId="5" xfId="1" applyNumberFormat="1" applyFont="1" applyBorder="1" applyAlignment="1">
      <alignment vertical="center"/>
    </xf>
    <xf numFmtId="177" fontId="3" fillId="0" borderId="6" xfId="1" applyNumberFormat="1" applyFont="1" applyBorder="1" applyAlignment="1">
      <alignment vertical="center"/>
    </xf>
    <xf numFmtId="177" fontId="4" fillId="2" borderId="1" xfId="1" applyNumberFormat="1" applyFont="1" applyFill="1" applyBorder="1" applyAlignment="1">
      <alignment vertical="center"/>
    </xf>
    <xf numFmtId="177" fontId="4" fillId="2" borderId="2" xfId="1" applyNumberFormat="1" applyFont="1" applyFill="1" applyBorder="1" applyAlignment="1">
      <alignment vertical="center"/>
    </xf>
    <xf numFmtId="177" fontId="9" fillId="0" borderId="6" xfId="1" quotePrefix="1" applyNumberFormat="1" applyFont="1" applyFill="1" applyBorder="1" applyAlignment="1">
      <alignment vertical="center"/>
    </xf>
    <xf numFmtId="0" fontId="12" fillId="2" borderId="7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2" fillId="3" borderId="7" xfId="0" applyFont="1" applyFill="1" applyBorder="1" applyAlignment="1">
      <alignment horizontal="center" vertical="center" wrapText="1"/>
    </xf>
    <xf numFmtId="177" fontId="4" fillId="3" borderId="9" xfId="1" applyNumberFormat="1" applyFont="1" applyFill="1" applyBorder="1" applyAlignment="1">
      <alignment vertical="center"/>
    </xf>
    <xf numFmtId="177" fontId="4" fillId="3" borderId="8" xfId="1" applyNumberFormat="1" applyFont="1" applyFill="1" applyBorder="1" applyAlignment="1">
      <alignment vertical="center"/>
    </xf>
    <xf numFmtId="177" fontId="3" fillId="0" borderId="5" xfId="1" applyNumberFormat="1" applyFont="1" applyFill="1" applyBorder="1" applyAlignment="1">
      <alignment horizontal="right" vertical="center"/>
    </xf>
    <xf numFmtId="177" fontId="10" fillId="0" borderId="0" xfId="0" applyNumberFormat="1" applyFont="1"/>
    <xf numFmtId="177" fontId="3" fillId="0" borderId="12" xfId="1" applyNumberFormat="1" applyFont="1" applyBorder="1" applyAlignment="1">
      <alignment horizontal="right" vertical="center"/>
    </xf>
    <xf numFmtId="177" fontId="3" fillId="0" borderId="13" xfId="1" applyNumberFormat="1" applyFont="1" applyBorder="1" applyAlignment="1">
      <alignment vertical="center"/>
    </xf>
    <xf numFmtId="177" fontId="3" fillId="0" borderId="5" xfId="1" applyNumberFormat="1" applyFont="1" applyBorder="1" applyAlignment="1">
      <alignment horizontal="right" vertical="center"/>
    </xf>
    <xf numFmtId="177" fontId="4" fillId="3" borderId="10" xfId="1" applyNumberFormat="1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2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</cellXfs>
  <cellStyles count="6">
    <cellStyle name="一般" xfId="0" builtinId="0"/>
    <cellStyle name="一般 2" xfId="3"/>
    <cellStyle name="千分位" xfId="1" builtinId="3"/>
    <cellStyle name="千分位 2" xfId="2"/>
    <cellStyle name="千分位 2 2" xfId="5"/>
    <cellStyle name="百分比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6"/>
  <sheetViews>
    <sheetView tabSelected="1" zoomScale="70" zoomScaleNormal="70" workbookViewId="0">
      <selection activeCell="Y17" sqref="Y17"/>
    </sheetView>
  </sheetViews>
  <sheetFormatPr defaultRowHeight="16.75"/>
  <cols>
    <col min="1" max="1" width="39" style="10" customWidth="1"/>
    <col min="2" max="2" width="29.15234375" style="10" customWidth="1"/>
    <col min="3" max="3" width="12.61328125" customWidth="1"/>
    <col min="4" max="4" width="3.15234375" customWidth="1"/>
    <col min="5" max="5" width="12.61328125" customWidth="1"/>
    <col min="6" max="6" width="3.15234375" style="1" customWidth="1"/>
    <col min="7" max="7" width="12.61328125" customWidth="1"/>
    <col min="8" max="8" width="3.15234375" style="1" customWidth="1"/>
    <col min="9" max="9" width="12.61328125" style="3" customWidth="1"/>
    <col min="10" max="10" width="3.15234375" style="1" customWidth="1"/>
    <col min="11" max="11" width="12.61328125" customWidth="1"/>
    <col min="12" max="12" width="3.15234375" style="1" customWidth="1"/>
    <col min="13" max="13" width="12.61328125" customWidth="1"/>
    <col min="14" max="14" width="3.15234375" style="1" customWidth="1"/>
    <col min="15" max="15" width="12.61328125" customWidth="1"/>
    <col min="16" max="16" width="3.15234375" style="1" customWidth="1"/>
    <col min="17" max="17" width="12.61328125" customWidth="1"/>
    <col min="18" max="18" width="3.15234375" style="1" customWidth="1"/>
    <col min="19" max="19" width="12.61328125" customWidth="1"/>
    <col min="20" max="20" width="3.15234375" style="1" customWidth="1"/>
    <col min="21" max="21" width="12.61328125" customWidth="1"/>
    <col min="22" max="22" width="3.15234375" style="1" customWidth="1"/>
    <col min="23" max="23" width="12.61328125" customWidth="1"/>
    <col min="24" max="24" width="3.765625" style="1" customWidth="1"/>
    <col min="25" max="25" width="12.61328125" customWidth="1"/>
    <col min="26" max="26" width="3.15234375" style="1" customWidth="1"/>
    <col min="27" max="27" width="22.15234375" style="15" customWidth="1"/>
  </cols>
  <sheetData>
    <row r="1" spans="1:29" ht="33.450000000000003">
      <c r="A1" s="37" t="s">
        <v>20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2" spans="1:29" ht="21.9">
      <c r="A2" s="35" t="s">
        <v>21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29" ht="16.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</row>
    <row r="4" spans="1:29">
      <c r="C4" s="10"/>
      <c r="D4" s="10"/>
      <c r="E4" s="10"/>
      <c r="F4" s="11"/>
      <c r="G4" s="10"/>
      <c r="H4" s="11"/>
      <c r="I4" s="12"/>
      <c r="J4" s="11"/>
      <c r="K4" s="10"/>
      <c r="L4" s="11"/>
      <c r="M4" s="10"/>
      <c r="N4" s="11"/>
      <c r="O4" s="10"/>
      <c r="P4" s="11"/>
      <c r="Q4" s="10"/>
      <c r="R4" s="11"/>
      <c r="S4" s="10"/>
      <c r="T4" s="11"/>
      <c r="U4" s="10"/>
      <c r="V4" s="11"/>
      <c r="W4" s="10"/>
      <c r="X4" s="11"/>
      <c r="Y4" s="10"/>
      <c r="Z4" s="11"/>
      <c r="AA4" s="10"/>
    </row>
    <row r="5" spans="1:29" s="10" customFormat="1" ht="105" customHeight="1" thickBot="1">
      <c r="A5" s="23" t="s">
        <v>0</v>
      </c>
      <c r="B5" s="24" t="s">
        <v>1</v>
      </c>
      <c r="C5" s="38" t="s">
        <v>14</v>
      </c>
      <c r="D5" s="39"/>
      <c r="E5" s="38" t="s">
        <v>22</v>
      </c>
      <c r="F5" s="39"/>
      <c r="G5" s="38" t="s">
        <v>10</v>
      </c>
      <c r="H5" s="39"/>
      <c r="I5" s="38" t="s">
        <v>15</v>
      </c>
      <c r="J5" s="39"/>
      <c r="K5" s="38" t="s">
        <v>11</v>
      </c>
      <c r="L5" s="39"/>
      <c r="M5" s="38" t="s">
        <v>16</v>
      </c>
      <c r="N5" s="40"/>
      <c r="O5" s="38" t="s">
        <v>17</v>
      </c>
      <c r="P5" s="39"/>
      <c r="Q5" s="38" t="s">
        <v>12</v>
      </c>
      <c r="R5" s="39"/>
      <c r="S5" s="38" t="s">
        <v>13</v>
      </c>
      <c r="T5" s="39"/>
      <c r="U5" s="38" t="s">
        <v>18</v>
      </c>
      <c r="V5" s="39"/>
      <c r="W5" s="38" t="s">
        <v>9</v>
      </c>
      <c r="X5" s="39"/>
      <c r="Y5" s="38" t="s">
        <v>19</v>
      </c>
      <c r="Z5" s="39"/>
      <c r="AA5" s="26" t="s">
        <v>23</v>
      </c>
    </row>
    <row r="6" spans="1:29" s="10" customFormat="1" ht="40" customHeight="1">
      <c r="A6" s="41" t="s">
        <v>3</v>
      </c>
      <c r="B6" s="16" t="s">
        <v>5</v>
      </c>
      <c r="C6" s="31">
        <v>0</v>
      </c>
      <c r="D6" s="32"/>
      <c r="E6" s="31">
        <v>0</v>
      </c>
      <c r="F6" s="32"/>
      <c r="G6" s="31">
        <v>0</v>
      </c>
      <c r="H6" s="32"/>
      <c r="I6" s="31">
        <v>0</v>
      </c>
      <c r="J6" s="32"/>
      <c r="K6" s="31">
        <v>0</v>
      </c>
      <c r="L6" s="32"/>
      <c r="M6" s="31">
        <v>0</v>
      </c>
      <c r="N6" s="32"/>
      <c r="O6" s="31">
        <v>0</v>
      </c>
      <c r="P6" s="32"/>
      <c r="Q6" s="31">
        <v>0</v>
      </c>
      <c r="R6" s="32"/>
      <c r="S6" s="31">
        <v>0</v>
      </c>
      <c r="T6" s="32"/>
      <c r="U6" s="31">
        <v>0</v>
      </c>
      <c r="V6" s="32"/>
      <c r="W6" s="31">
        <v>0</v>
      </c>
      <c r="X6" s="32"/>
      <c r="Y6" s="31">
        <v>0</v>
      </c>
      <c r="Z6" s="32"/>
      <c r="AA6" s="27">
        <f t="shared" ref="AA6:AA11" si="0">SUM(C6:Y6)</f>
        <v>0</v>
      </c>
    </row>
    <row r="7" spans="1:29" ht="40" customHeight="1" thickBot="1">
      <c r="A7" s="42"/>
      <c r="B7" s="17" t="s">
        <v>6</v>
      </c>
      <c r="C7" s="31">
        <f>1496.07+2800</f>
        <v>4296.07</v>
      </c>
      <c r="D7" s="32"/>
      <c r="E7" s="31">
        <f>1805+1454.459</f>
        <v>3259.4589999999998</v>
      </c>
      <c r="F7" s="32"/>
      <c r="G7" s="31">
        <v>0</v>
      </c>
      <c r="H7" s="32"/>
      <c r="I7" s="31">
        <v>0</v>
      </c>
      <c r="J7" s="32"/>
      <c r="K7" s="31">
        <v>0</v>
      </c>
      <c r="L7" s="32"/>
      <c r="M7" s="31">
        <v>0</v>
      </c>
      <c r="N7" s="32"/>
      <c r="O7" s="31">
        <v>0</v>
      </c>
      <c r="P7" s="32"/>
      <c r="Q7" s="31">
        <v>0</v>
      </c>
      <c r="R7" s="32"/>
      <c r="S7" s="31">
        <v>0</v>
      </c>
      <c r="T7" s="32"/>
      <c r="U7" s="31">
        <v>0</v>
      </c>
      <c r="V7" s="32"/>
      <c r="W7" s="31">
        <v>0</v>
      </c>
      <c r="X7" s="32"/>
      <c r="Y7" s="31">
        <v>0</v>
      </c>
      <c r="Z7" s="32"/>
      <c r="AA7" s="34">
        <f t="shared" si="0"/>
        <v>7555.5289999999995</v>
      </c>
    </row>
    <row r="8" spans="1:29" ht="60" customHeight="1" thickBot="1">
      <c r="A8" s="25" t="s">
        <v>2</v>
      </c>
      <c r="B8" s="17" t="s">
        <v>6</v>
      </c>
      <c r="C8" s="18">
        <v>6705</v>
      </c>
      <c r="D8" s="19"/>
      <c r="E8" s="18">
        <v>5759</v>
      </c>
      <c r="F8" s="19"/>
      <c r="G8" s="18">
        <v>0</v>
      </c>
      <c r="H8" s="19"/>
      <c r="I8" s="18">
        <v>0</v>
      </c>
      <c r="J8" s="19"/>
      <c r="K8" s="18">
        <v>0</v>
      </c>
      <c r="L8" s="19"/>
      <c r="M8" s="18">
        <v>0</v>
      </c>
      <c r="N8" s="19"/>
      <c r="O8" s="18">
        <v>0</v>
      </c>
      <c r="P8" s="19"/>
      <c r="Q8" s="18">
        <v>0</v>
      </c>
      <c r="R8" s="19"/>
      <c r="S8" s="18">
        <v>0</v>
      </c>
      <c r="T8" s="19"/>
      <c r="U8" s="18">
        <v>0</v>
      </c>
      <c r="V8" s="19"/>
      <c r="W8" s="18">
        <v>0</v>
      </c>
      <c r="X8" s="19"/>
      <c r="Y8" s="18">
        <v>0</v>
      </c>
      <c r="Z8" s="19"/>
      <c r="AA8" s="28">
        <f t="shared" si="0"/>
        <v>12464</v>
      </c>
    </row>
    <row r="9" spans="1:29" ht="60" customHeight="1" thickBot="1">
      <c r="A9" s="25" t="s">
        <v>4</v>
      </c>
      <c r="B9" s="17" t="s">
        <v>6</v>
      </c>
      <c r="C9" s="18">
        <v>0</v>
      </c>
      <c r="D9" s="19"/>
      <c r="E9" s="33">
        <v>0</v>
      </c>
      <c r="F9" s="19"/>
      <c r="G9" s="33">
        <v>0</v>
      </c>
      <c r="H9" s="19"/>
      <c r="I9" s="33">
        <v>0</v>
      </c>
      <c r="J9" s="19"/>
      <c r="K9" s="33">
        <v>0</v>
      </c>
      <c r="L9" s="19"/>
      <c r="M9" s="33">
        <v>0</v>
      </c>
      <c r="N9" s="19"/>
      <c r="O9" s="33">
        <v>0</v>
      </c>
      <c r="P9" s="19"/>
      <c r="Q9" s="33">
        <v>0</v>
      </c>
      <c r="R9" s="19"/>
      <c r="S9" s="33">
        <v>0</v>
      </c>
      <c r="T9" s="19"/>
      <c r="U9" s="33">
        <v>0</v>
      </c>
      <c r="V9" s="19"/>
      <c r="W9" s="33">
        <v>0</v>
      </c>
      <c r="X9" s="19"/>
      <c r="Y9" s="33">
        <v>0</v>
      </c>
      <c r="Z9" s="19"/>
      <c r="AA9" s="28">
        <f t="shared" si="0"/>
        <v>0</v>
      </c>
    </row>
    <row r="10" spans="1:29" ht="60" customHeight="1" thickBot="1">
      <c r="A10" s="25" t="s">
        <v>8</v>
      </c>
      <c r="B10" s="17" t="s">
        <v>6</v>
      </c>
      <c r="C10" s="29">
        <f>13704+29928.7</f>
        <v>43632.7</v>
      </c>
      <c r="D10" s="22"/>
      <c r="E10" s="33">
        <f>3478.4+18199.449</f>
        <v>21677.849000000002</v>
      </c>
      <c r="F10" s="19"/>
      <c r="G10" s="33">
        <v>0</v>
      </c>
      <c r="H10" s="19"/>
      <c r="I10" s="33">
        <v>0</v>
      </c>
      <c r="J10" s="19"/>
      <c r="K10" s="33">
        <v>0</v>
      </c>
      <c r="L10" s="19"/>
      <c r="M10" s="33">
        <v>0</v>
      </c>
      <c r="N10" s="19"/>
      <c r="O10" s="33">
        <v>0</v>
      </c>
      <c r="P10" s="19"/>
      <c r="Q10" s="33">
        <v>0</v>
      </c>
      <c r="R10" s="19"/>
      <c r="S10" s="33">
        <v>0</v>
      </c>
      <c r="T10" s="19"/>
      <c r="U10" s="33">
        <v>0</v>
      </c>
      <c r="V10" s="19"/>
      <c r="W10" s="33">
        <v>0</v>
      </c>
      <c r="X10" s="19"/>
      <c r="Y10" s="33">
        <v>0</v>
      </c>
      <c r="Z10" s="19"/>
      <c r="AA10" s="28">
        <f t="shared" si="0"/>
        <v>65310.548999999999</v>
      </c>
    </row>
    <row r="11" spans="1:29" ht="66.75" customHeight="1">
      <c r="A11" s="43" t="s">
        <v>7</v>
      </c>
      <c r="B11" s="44"/>
      <c r="C11" s="20">
        <f>SUM(C6:C10)</f>
        <v>54633.77</v>
      </c>
      <c r="D11" s="21"/>
      <c r="E11" s="20">
        <f>SUM(E6:E10)</f>
        <v>30696.308000000001</v>
      </c>
      <c r="F11" s="21"/>
      <c r="G11" s="20">
        <f>SUM(G6:G10)</f>
        <v>0</v>
      </c>
      <c r="H11" s="21"/>
      <c r="I11" s="20">
        <f t="shared" ref="I11" si="1">SUM(I6:I10)</f>
        <v>0</v>
      </c>
      <c r="J11" s="21"/>
      <c r="K11" s="20">
        <f t="shared" ref="K11" si="2">SUM(K6:K10)</f>
        <v>0</v>
      </c>
      <c r="L11" s="21"/>
      <c r="M11" s="20">
        <f t="shared" ref="M11" si="3">SUM(M6:M10)</f>
        <v>0</v>
      </c>
      <c r="N11" s="21"/>
      <c r="O11" s="20">
        <f t="shared" ref="O11" si="4">SUM(O6:O10)</f>
        <v>0</v>
      </c>
      <c r="P11" s="21"/>
      <c r="Q11" s="20">
        <f t="shared" ref="Q11" si="5">SUM(Q6:Q10)</f>
        <v>0</v>
      </c>
      <c r="R11" s="21"/>
      <c r="S11" s="20">
        <f t="shared" ref="S11" si="6">SUM(S6:S10)</f>
        <v>0</v>
      </c>
      <c r="T11" s="21"/>
      <c r="U11" s="20">
        <f t="shared" ref="U11" si="7">SUM(U6:U10)</f>
        <v>0</v>
      </c>
      <c r="V11" s="21"/>
      <c r="W11" s="20">
        <f t="shared" ref="W11" si="8">SUM(W6:W10)</f>
        <v>0</v>
      </c>
      <c r="X11" s="21"/>
      <c r="Y11" s="20">
        <f t="shared" ref="Y11" si="9">SUM(Y6:Y10)</f>
        <v>0</v>
      </c>
      <c r="Z11" s="21"/>
      <c r="AA11" s="27">
        <f t="shared" si="0"/>
        <v>85330.077999999994</v>
      </c>
    </row>
    <row r="12" spans="1:29" ht="18.75" customHeight="1">
      <c r="A12" s="13"/>
      <c r="B12" s="13"/>
      <c r="C12" s="4"/>
      <c r="D12" s="4"/>
      <c r="E12" s="4"/>
      <c r="F12" s="4"/>
      <c r="G12" s="4"/>
      <c r="H12" s="4"/>
      <c r="I12" s="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6"/>
      <c r="Z12" s="4"/>
      <c r="AA12" s="6"/>
      <c r="AB12" s="2"/>
      <c r="AC12" s="2"/>
    </row>
    <row r="13" spans="1:29" ht="20.149999999999999">
      <c r="A13" s="14"/>
      <c r="B13" s="14"/>
      <c r="C13" s="7"/>
      <c r="D13" s="7"/>
      <c r="E13" s="7"/>
      <c r="F13" s="8"/>
      <c r="G13" s="7"/>
      <c r="H13" s="8"/>
      <c r="I13" s="9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</row>
    <row r="16" spans="1:29">
      <c r="AA16" s="30"/>
    </row>
  </sheetData>
  <mergeCells count="17">
    <mergeCell ref="A6:A7"/>
    <mergeCell ref="A11:B11"/>
    <mergeCell ref="Q5:R5"/>
    <mergeCell ref="S5:T5"/>
    <mergeCell ref="K5:L5"/>
    <mergeCell ref="C5:D5"/>
    <mergeCell ref="E5:F5"/>
    <mergeCell ref="G5:H5"/>
    <mergeCell ref="I5:J5"/>
    <mergeCell ref="A2:AA2"/>
    <mergeCell ref="A1:AA1"/>
    <mergeCell ref="A3:AA3"/>
    <mergeCell ref="U5:V5"/>
    <mergeCell ref="W5:X5"/>
    <mergeCell ref="Y5:Z5"/>
    <mergeCell ref="M5:N5"/>
    <mergeCell ref="O5:P5"/>
  </mergeCells>
  <phoneticPr fontId="2" type="noConversion"/>
  <printOptions horizontalCentered="1"/>
  <pageMargins left="0.39370078740157483" right="0.39370078740157483" top="0.74803149606299213" bottom="0.70866141732283472" header="0.51181102362204722" footer="0.51181102362204722"/>
  <pageSetup paperSize="9" scale="4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2025_imported_sand_usage</vt:lpstr>
    </vt:vector>
  </TitlesOfParts>
  <Company>HKSARG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yungllk</dc:creator>
  <cp:lastModifiedBy>user</cp:lastModifiedBy>
  <cp:lastPrinted>2019-03-25T04:12:41Z</cp:lastPrinted>
  <dcterms:created xsi:type="dcterms:W3CDTF">2008-07-15T07:30:36Z</dcterms:created>
  <dcterms:modified xsi:type="dcterms:W3CDTF">2026-04-30T05:52:55Z</dcterms:modified>
</cp:coreProperties>
</file>